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\Documents\Halide DEVİR Dosyalar\"/>
    </mc:Choice>
  </mc:AlternateContent>
  <xr:revisionPtr revIDLastSave="0" documentId="8_{F51D80EE-87D5-4461-BA5F-90DA46DE0D10}" xr6:coauthVersionLast="47" xr6:coauthVersionMax="47" xr10:uidLastSave="{00000000-0000-0000-0000-000000000000}"/>
  <bookViews>
    <workbookView xWindow="-120" yWindow="-120" windowWidth="29040" windowHeight="15720" xr2:uid="{C783692F-5850-427F-8FAF-A78815C93F37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  <c r="B20" i="1"/>
  <c r="B15" i="1"/>
</calcChain>
</file>

<file path=xl/sharedStrings.xml><?xml version="1.0" encoding="utf-8"?>
<sst xmlns="http://schemas.openxmlformats.org/spreadsheetml/2006/main" count="52" uniqueCount="51">
  <si>
    <t>GÖRÜŞÜLEN DOSYA ADETİ</t>
  </si>
  <si>
    <t>ONAYLANAN DOSYA ADETİ</t>
  </si>
  <si>
    <t>RED EDİLEN DOSYA ADETİ</t>
  </si>
  <si>
    <t>ÖDENEN AVUKATİYE ÜCRETİ</t>
  </si>
  <si>
    <t>RÜCU İÇİN ÖDENEN MİKTAR</t>
  </si>
  <si>
    <t xml:space="preserve">        </t>
  </si>
  <si>
    <t xml:space="preserve">BEDENİ YARALANMALAR İÇİN ÖDENEN </t>
  </si>
  <si>
    <t>MADDİ HASARLAR İÇİN ÖDENEN</t>
  </si>
  <si>
    <t>MÜRACAATLAR İÇİN ÖDENEN AVUKATİYE</t>
  </si>
  <si>
    <t>RÜCU DAVALARI İÇİN ÖDENEN AVUKATİYE</t>
  </si>
  <si>
    <t xml:space="preserve"> </t>
  </si>
  <si>
    <t xml:space="preserve">DAVALAR İÇİN ÖDENEN MAHKEME MASRAFLARI </t>
  </si>
  <si>
    <t>TOPLAM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</si>
  <si>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</si>
  <si>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BİRLİĞE ÖDENEN İDAME MASRAFLARI</t>
  </si>
  <si>
    <t>BANKA MASRAFLARI</t>
  </si>
  <si>
    <t>DEMİRBAŞ ALIMI</t>
  </si>
  <si>
    <t xml:space="preserve">HABERLEŞME GİDERİ </t>
  </si>
  <si>
    <t>TOPLAM GİDERLER</t>
  </si>
  <si>
    <t xml:space="preserve">                                                                             VADELİ MEVDUATLARIN DAĞILIMI ( TL OLARAK )</t>
  </si>
  <si>
    <t>KKTC MERKEZ BANKASI VADESİZ</t>
  </si>
  <si>
    <t>İKTİSATBANK LTD</t>
  </si>
  <si>
    <t>K.T.KOOPERATİF MERKEZ BANKASI</t>
  </si>
  <si>
    <t>K.T. VAKIFLAR BANKASI</t>
  </si>
  <si>
    <t>LİMASOL BANK LTD</t>
  </si>
  <si>
    <t>AKFİNANS BANK LTD</t>
  </si>
  <si>
    <t>T.GARANTİ BANKASI</t>
  </si>
  <si>
    <t>KAPİTALBANK</t>
  </si>
  <si>
    <t>YAKIN DOĞU BANK</t>
  </si>
  <si>
    <t>T.HALK BANKASI A.Ş</t>
  </si>
  <si>
    <t>GELİR / GİDER FARKI</t>
  </si>
  <si>
    <t>CREDİTWEST BANK LTD</t>
  </si>
  <si>
    <t>ALBANK LTD.</t>
  </si>
  <si>
    <t>ZİRAAT BANKASI A.Ş</t>
  </si>
  <si>
    <t>ASBANK LTD.</t>
  </si>
  <si>
    <t>NOVA BANK</t>
  </si>
  <si>
    <t>TÜRKİYE EKONOMİ BANKASI</t>
  </si>
  <si>
    <t>TOPLAM NAKİTLER</t>
  </si>
  <si>
    <t xml:space="preserve">       2021  YILI  ZORUNLU SİGORTALAR  GARANTİ  FONU</t>
  </si>
  <si>
    <t>2021  YILI İÇERİSİNDE ÖDENEN EN YÜKSEK MANEVİ TAZMİNAT</t>
  </si>
  <si>
    <t>2021  YILI İÇERİSİNDE ÖDENEN EN YÜKSEK MADDİ TAZMİNAT</t>
  </si>
  <si>
    <t>2021 YILI MÜRACAATLARI</t>
  </si>
  <si>
    <t>2021  GELİRLER</t>
  </si>
  <si>
    <t>2021 TOPLAM PRİM YATIRIMLARI</t>
  </si>
  <si>
    <t>2021 RÜCU GELİRLERİ</t>
  </si>
  <si>
    <t>2021 VADESİZ MEVDUAT FAİZ GELİRİ</t>
  </si>
  <si>
    <t>2021 VADELİ FAİZ GELİRİ</t>
  </si>
  <si>
    <t>-</t>
  </si>
  <si>
    <t>K.T.KOOP. MERKEZ BANKASI VADESİZ</t>
  </si>
  <si>
    <t>2021  GİDERLER</t>
  </si>
  <si>
    <t>2021 TOPLAM GELİR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</si>
</sst>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_-* #,##0.00\ _T_L_-;\-* #,##0.00\ _T_L_-;_-* &quot;-&quot;??\ _T_L_-;_-@_-"/>
  </numFmts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9" xfId="0" applyFont="1" applyBorder="1" applyAlignment="1">
      <alignment horizontal="center"/>
    </xf>
    <xf numFmtId="0" fontId="0" fillId="0" borderId="9" xfId="0" applyBorder="1"/>
    <xf numFmtId="0" fontId="0" fillId="0" borderId="12" xfId="0" applyBorder="1"/>
    <xf numFmtId="0" fontId="2" fillId="0" borderId="9" xfId="0" applyFont="1" applyBorder="1" applyAlignment="1">
      <alignment horizontal="right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7" xfId="0" applyBorder="1"/>
    <xf numFmtId="43" fontId="4" fillId="3" borderId="13" xfId="1" applyFont="1" applyFill="1" applyBorder="1" applyAlignment="1">
      <alignment horizontal="center"/>
    </xf>
    <xf numFmtId="43" fontId="0" fillId="3" borderId="11" xfId="1" applyFont="1" applyFill="1" applyBorder="1"/>
    <xf numFmtId="43" fontId="0" fillId="0" borderId="11" xfId="1" applyFont="1" applyBorder="1"/>
    <xf numFmtId="0" fontId="0" fillId="0" borderId="11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0" fillId="0" borderId="0" xfId="0" applyNumberFormat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43" fontId="0" fillId="0" borderId="9" xfId="1" applyFont="1" applyBorder="1"/>
    <xf numFmtId="164" fontId="0" fillId="0" borderId="13" xfId="0" applyNumberFormat="1" applyBorder="1"/>
    <xf numFmtId="164" fontId="0" fillId="0" borderId="11" xfId="0" applyNumberFormat="1" applyBorder="1"/>
    <xf numFmtId="43" fontId="0" fillId="3" borderId="9" xfId="1" applyFont="1" applyFill="1" applyBorder="1" applyAlignment="1">
      <alignment horizontal="center"/>
    </xf>
    <xf numFmtId="43" fontId="0" fillId="3" borderId="9" xfId="1" applyFont="1" applyFill="1" applyBorder="1"/>
    <xf numFmtId="0" fontId="0" fillId="0" borderId="13" xfId="0" applyBorder="1"/>
    <xf numFmtId="0" fontId="0" fillId="0" borderId="11" xfId="0" applyBorder="1"/>
    <xf numFmtId="43" fontId="0" fillId="0" borderId="9" xfId="1" applyFont="1" applyFill="1" applyBorder="1"/>
    <xf numFmtId="164" fontId="0" fillId="0" borderId="5" xfId="0" applyNumberFormat="1" applyBorder="1"/>
    <xf numFmtId="164" fontId="0" fillId="0" borderId="6" xfId="0" applyNumberFormat="1" applyBorder="1"/>
    <xf numFmtId="43" fontId="0" fillId="0" borderId="12" xfId="1" applyFont="1" applyFill="1" applyBorder="1"/>
    <xf numFmtId="44" fontId="0" fillId="0" borderId="14" xfId="2" applyFont="1" applyBorder="1"/>
    <xf numFmtId="0" fontId="0" fillId="0" borderId="10" xfId="0" applyBorder="1"/>
    <xf numFmtId="43" fontId="0" fillId="0" borderId="13" xfId="1" applyFont="1" applyBorder="1"/>
    <xf numFmtId="43" fontId="2" fillId="0" borderId="11" xfId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43" fontId="2" fillId="0" borderId="5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0" fontId="0" fillId="0" borderId="15" xfId="0" applyBorder="1"/>
    <xf numFmtId="43" fontId="1" fillId="0" borderId="9" xfId="1" applyFont="1" applyBorder="1"/>
    <xf numFmtId="43" fontId="2" fillId="0" borderId="13" xfId="1" applyFont="1" applyBorder="1" applyAlignment="1">
      <alignment horizontal="center"/>
    </xf>
    <xf numFmtId="0" fontId="0" fillId="0" borderId="1" xfId="0" applyBorder="1"/>
    <xf numFmtId="0" fontId="0" fillId="0" borderId="8" xfId="0" applyBorder="1"/>
    <xf numFmtId="43" fontId="0" fillId="0" borderId="11" xfId="1" applyFont="1" applyBorder="1" applyAlignment="1">
      <alignment horizontal="center"/>
    </xf>
    <xf numFmtId="43" fontId="0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43" fontId="0" fillId="0" borderId="10" xfId="1" applyFont="1" applyBorder="1" applyAlignment="1">
      <alignment horizontal="center"/>
    </xf>
    <xf numFmtId="43" fontId="0" fillId="0" borderId="11" xfId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3" fontId="0" fillId="0" borderId="7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43" fontId="0" fillId="0" borderId="10" xfId="1" applyFont="1" applyFill="1" applyBorder="1" applyAlignment="1">
      <alignment horizontal="center"/>
    </xf>
    <xf numFmtId="43" fontId="0" fillId="0" borderId="11" xfId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0" fillId="0" borderId="7" xfId="1" applyFont="1" applyBorder="1" applyAlignment="1">
      <alignment vertical="center"/>
    </xf>
    <xf numFmtId="43" fontId="0" fillId="0" borderId="8" xfId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3" fontId="2" fillId="3" borderId="10" xfId="1" applyFont="1" applyFill="1" applyBorder="1" applyAlignment="1">
      <alignment horizontal="center"/>
    </xf>
    <xf numFmtId="43" fontId="2" fillId="3" borderId="11" xfId="1" applyFont="1" applyFill="1" applyBorder="1" applyAlignment="1">
      <alignment horizontal="center"/>
    </xf>
    <xf numFmtId="43" fontId="4" fillId="3" borderId="10" xfId="1" applyFont="1" applyFill="1" applyBorder="1" applyAlignment="1">
      <alignment horizontal="center"/>
    </xf>
    <xf numFmtId="43" fontId="4" fillId="3" borderId="11" xfId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43" fontId="2" fillId="0" borderId="10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43" fontId="0" fillId="3" borderId="10" xfId="1" applyFont="1" applyFill="1" applyBorder="1" applyAlignment="1">
      <alignment horizontal="center"/>
    </xf>
    <xf numFmtId="43" fontId="0" fillId="3" borderId="11" xfId="1" applyFont="1" applyFill="1" applyBorder="1" applyAlignment="1">
      <alignment horizontal="center"/>
    </xf>
    <xf numFmtId="43" fontId="4" fillId="3" borderId="10" xfId="1" applyFont="1" applyFill="1" applyBorder="1" applyAlignment="1">
      <alignment horizontal="right" vertical="center"/>
    </xf>
    <xf numFmtId="43" fontId="4" fillId="3" borderId="11" xfId="1" applyFont="1" applyFill="1" applyBorder="1" applyAlignment="1">
      <alignment horizontal="right" vertical="center"/>
    </xf>
  </cellXfs>
  <cellStyles count="3">
    <cellStyle name="Normal" xfId="0" builtinId="0"/>
    <cellStyle name="ParaBirimi" xfId="2" builtinId="4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1781174</xdr:colOff>
      <xdr:row>1</xdr:row>
      <xdr:rowOff>1266825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AE93CEBC-BF2D-4636-AB5F-06141E734D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1174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873E8-7C36-49C0-AE77-97943AB960D7}">
  <sheetPr>
    <pageSetUpPr fitToPage="1"/>
  </sheetPr>
  <dimension ref="A1:F40"/>
  <sheetViews>
    <sheetView tabSelected="1" workbookViewId="0">
      <selection activeCell="A29" sqref="A29"/>
    </sheetView>
  </sheetViews>
  <sheetFormatPr defaultRowHeight="15" x14ac:dyDescent="0.25"/>
  <cols>
    <col min="1" max="1" width="52.85546875" customWidth="1"/>
    <col min="2" max="2" width="19.5703125" customWidth="1"/>
    <col min="3" max="3" width="19.28515625" customWidth="1"/>
    <col min="4" max="4" width="15.85546875" customWidth="1"/>
    <col min="5" max="5" width="20.85546875" customWidth="1"/>
    <col min="6" max="6" width="18.85546875" customWidth="1"/>
  </cols>
  <sheetData>
    <row r="1" spans="1:6" x14ac:dyDescent="0.25">
      <c r="A1" s="44" t="s">
        <v>38</v>
      </c>
      <c r="B1" s="45"/>
      <c r="C1" s="45"/>
      <c r="D1" s="45"/>
      <c r="E1" s="45"/>
      <c r="F1" s="46"/>
    </row>
    <row r="2" spans="1:6" ht="100.5" customHeight="1" x14ac:dyDescent="0.25">
      <c r="A2" s="47"/>
      <c r="B2" s="48"/>
      <c r="C2" s="48"/>
      <c r="D2" s="48"/>
      <c r="E2" s="48"/>
      <c r="F2" s="49"/>
    </row>
    <row r="3" spans="1:6" x14ac:dyDescent="0.25">
      <c r="A3" s="50"/>
      <c r="B3" s="52" t="s">
        <v>0</v>
      </c>
      <c r="C3" s="52" t="s">
        <v>1</v>
      </c>
      <c r="D3" s="52" t="s">
        <v>2</v>
      </c>
      <c r="E3" s="52" t="s">
        <v>3</v>
      </c>
      <c r="F3" s="52" t="s">
        <v>4</v>
      </c>
    </row>
    <row r="4" spans="1:6" x14ac:dyDescent="0.25">
      <c r="A4" s="51"/>
      <c r="B4" s="53"/>
      <c r="C4" s="53"/>
      <c r="D4" s="53"/>
      <c r="E4" s="54"/>
      <c r="F4" s="53"/>
    </row>
    <row r="5" spans="1:6" ht="18.75" customHeight="1" x14ac:dyDescent="0.25">
      <c r="A5" s="65" t="s">
        <v>41</v>
      </c>
      <c r="B5" s="67">
        <v>46</v>
      </c>
      <c r="C5" s="67">
        <v>35</v>
      </c>
      <c r="D5" s="69">
        <v>13</v>
      </c>
      <c r="E5" s="71">
        <v>10779.3</v>
      </c>
      <c r="F5" s="61">
        <v>2793</v>
      </c>
    </row>
    <row r="6" spans="1:6" x14ac:dyDescent="0.25">
      <c r="A6" s="66"/>
      <c r="B6" s="68"/>
      <c r="C6" s="68"/>
      <c r="D6" s="70"/>
      <c r="E6" s="72"/>
      <c r="F6" s="62"/>
    </row>
    <row r="7" spans="1:6" x14ac:dyDescent="0.25">
      <c r="A7" s="73" t="s">
        <v>5</v>
      </c>
      <c r="B7" s="74"/>
      <c r="C7" s="74"/>
      <c r="D7" s="74"/>
      <c r="E7" s="75"/>
      <c r="F7" s="76"/>
    </row>
    <row r="8" spans="1:6" x14ac:dyDescent="0.25">
      <c r="A8" s="77"/>
      <c r="B8" s="78"/>
      <c r="C8" s="78"/>
      <c r="D8" s="78"/>
      <c r="E8" s="78"/>
      <c r="F8" s="79"/>
    </row>
    <row r="9" spans="1:6" x14ac:dyDescent="0.25">
      <c r="A9" s="1" t="s">
        <v>49</v>
      </c>
      <c r="B9" s="80"/>
      <c r="C9" s="81"/>
      <c r="D9" s="57" t="s">
        <v>39</v>
      </c>
      <c r="E9" s="58"/>
      <c r="F9" s="61">
        <v>400000</v>
      </c>
    </row>
    <row r="10" spans="1:6" x14ac:dyDescent="0.25">
      <c r="A10" s="2" t="s">
        <v>6</v>
      </c>
      <c r="B10" s="55">
        <v>1123836</v>
      </c>
      <c r="C10" s="56"/>
      <c r="D10" s="59"/>
      <c r="E10" s="60"/>
      <c r="F10" s="62"/>
    </row>
    <row r="11" spans="1:6" x14ac:dyDescent="0.25">
      <c r="A11" s="2" t="s">
        <v>7</v>
      </c>
      <c r="B11" s="55">
        <v>348360</v>
      </c>
      <c r="C11" s="56"/>
      <c r="D11" s="57" t="s">
        <v>40</v>
      </c>
      <c r="E11" s="58"/>
      <c r="F11" s="61">
        <v>50000</v>
      </c>
    </row>
    <row r="12" spans="1:6" x14ac:dyDescent="0.25">
      <c r="A12" s="2" t="s">
        <v>8</v>
      </c>
      <c r="B12" s="63">
        <v>10779.3</v>
      </c>
      <c r="C12" s="64"/>
      <c r="D12" s="59"/>
      <c r="E12" s="60"/>
      <c r="F12" s="62"/>
    </row>
    <row r="13" spans="1:6" x14ac:dyDescent="0.25">
      <c r="A13" s="2" t="s">
        <v>9</v>
      </c>
      <c r="C13" s="43">
        <v>2793</v>
      </c>
      <c r="D13" s="57"/>
      <c r="E13" s="58"/>
      <c r="F13" s="82" t="s">
        <v>10</v>
      </c>
    </row>
    <row r="14" spans="1:6" x14ac:dyDescent="0.25">
      <c r="A14" s="3" t="s">
        <v>11</v>
      </c>
      <c r="B14" s="63">
        <v>94473.4</v>
      </c>
      <c r="C14" s="64"/>
      <c r="D14" s="59"/>
      <c r="E14" s="60"/>
      <c r="F14" s="83"/>
    </row>
    <row r="15" spans="1:6" x14ac:dyDescent="0.25">
      <c r="A15" s="4" t="s">
        <v>12</v>
      </c>
      <c r="B15" s="84">
        <f>B10+B11+B12+C13+B14</f>
        <v>1580241.7</v>
      </c>
      <c r="C15" s="85"/>
      <c r="D15" s="5"/>
      <c r="E15" s="5"/>
      <c r="F15" s="6" t="s">
        <v>13</v>
      </c>
    </row>
    <row r="16" spans="1:6" x14ac:dyDescent="0.25">
      <c r="A16" s="7" t="s">
        <v>14</v>
      </c>
      <c r="B16" s="86">
        <v>168000</v>
      </c>
      <c r="C16" s="87"/>
      <c r="D16" s="80" t="s">
        <v>10</v>
      </c>
      <c r="E16" s="88"/>
      <c r="F16" s="81"/>
    </row>
    <row r="17" spans="1:6" x14ac:dyDescent="0.25">
      <c r="A17" s="2" t="s">
        <v>15</v>
      </c>
      <c r="B17" s="8"/>
      <c r="C17" s="9">
        <v>605290.96</v>
      </c>
      <c r="D17" s="6"/>
      <c r="E17" s="6"/>
      <c r="F17" s="6"/>
    </row>
    <row r="18" spans="1:6" x14ac:dyDescent="0.25">
      <c r="A18" s="2" t="s">
        <v>16</v>
      </c>
      <c r="B18" s="8"/>
      <c r="C18" s="42" t="s">
        <v>47</v>
      </c>
      <c r="D18" s="11"/>
      <c r="E18" s="6"/>
      <c r="F18" s="6"/>
    </row>
    <row r="19" spans="1:6" x14ac:dyDescent="0.25">
      <c r="A19" s="2" t="s">
        <v>17</v>
      </c>
      <c r="B19" s="8"/>
      <c r="C19" s="10">
        <v>215.76</v>
      </c>
      <c r="D19" s="11"/>
      <c r="E19" s="6"/>
      <c r="F19" s="6"/>
    </row>
    <row r="20" spans="1:6" x14ac:dyDescent="0.25">
      <c r="A20" s="4" t="s">
        <v>18</v>
      </c>
      <c r="B20" s="84">
        <f>B15+B16+C17+C19</f>
        <v>2353748.42</v>
      </c>
      <c r="C20" s="85"/>
      <c r="D20" s="12" t="s">
        <v>19</v>
      </c>
      <c r="E20" s="13"/>
      <c r="F20" s="14"/>
    </row>
    <row r="21" spans="1:6" x14ac:dyDescent="0.25">
      <c r="A21" s="3"/>
      <c r="B21" s="15"/>
      <c r="C21" s="15"/>
      <c r="D21" s="16" t="s">
        <v>20</v>
      </c>
      <c r="E21" s="17"/>
      <c r="F21" s="18">
        <v>1319887.19</v>
      </c>
    </row>
    <row r="22" spans="1:6" x14ac:dyDescent="0.25">
      <c r="A22" s="3"/>
      <c r="B22" s="15"/>
      <c r="C22" s="15"/>
      <c r="D22" s="16" t="s">
        <v>48</v>
      </c>
      <c r="E22" s="17"/>
      <c r="F22" s="18">
        <v>133900.26999999999</v>
      </c>
    </row>
    <row r="23" spans="1:6" x14ac:dyDescent="0.25">
      <c r="A23" s="4"/>
      <c r="B23" s="19"/>
      <c r="C23" s="20"/>
      <c r="D23" s="16" t="s">
        <v>21</v>
      </c>
      <c r="E23" s="17"/>
      <c r="F23" s="18">
        <v>4361471.01</v>
      </c>
    </row>
    <row r="24" spans="1:6" x14ac:dyDescent="0.25">
      <c r="A24" s="1" t="s">
        <v>42</v>
      </c>
      <c r="B24" s="80"/>
      <c r="C24" s="81"/>
      <c r="D24" s="16" t="s">
        <v>22</v>
      </c>
      <c r="E24" s="17"/>
      <c r="F24" s="18">
        <v>8278898.5300000003</v>
      </c>
    </row>
    <row r="25" spans="1:6" x14ac:dyDescent="0.25">
      <c r="A25" s="2" t="s">
        <v>43</v>
      </c>
      <c r="B25" s="55">
        <v>4810873.24</v>
      </c>
      <c r="C25" s="56"/>
      <c r="D25" s="16" t="s">
        <v>23</v>
      </c>
      <c r="E25" s="17"/>
      <c r="F25" s="21">
        <v>14426322.67</v>
      </c>
    </row>
    <row r="26" spans="1:6" x14ac:dyDescent="0.25">
      <c r="A26" s="2" t="s">
        <v>44</v>
      </c>
      <c r="B26" s="93">
        <v>4000</v>
      </c>
      <c r="C26" s="94"/>
      <c r="D26" s="16" t="s">
        <v>24</v>
      </c>
      <c r="E26" s="17"/>
      <c r="F26" s="18">
        <v>2072428.22</v>
      </c>
    </row>
    <row r="27" spans="1:6" x14ac:dyDescent="0.25">
      <c r="A27" s="2" t="s">
        <v>45</v>
      </c>
      <c r="B27" s="93">
        <v>228656.26</v>
      </c>
      <c r="C27" s="94"/>
      <c r="D27" s="16" t="s">
        <v>25</v>
      </c>
      <c r="E27" s="17"/>
      <c r="F27" s="18">
        <v>4556348.88</v>
      </c>
    </row>
    <row r="28" spans="1:6" x14ac:dyDescent="0.25">
      <c r="A28" s="2" t="s">
        <v>46</v>
      </c>
      <c r="B28" s="95">
        <v>5086376.9000000004</v>
      </c>
      <c r="C28" s="96"/>
      <c r="D28" s="16" t="s">
        <v>26</v>
      </c>
      <c r="E28" s="17"/>
      <c r="F28" s="22">
        <v>1244590.04</v>
      </c>
    </row>
    <row r="29" spans="1:6" x14ac:dyDescent="0.25">
      <c r="A29" s="4" t="s">
        <v>50</v>
      </c>
      <c r="B29" s="19"/>
      <c r="C29" s="32">
        <f>+B25+B26+B27+B28</f>
        <v>10129906.4</v>
      </c>
      <c r="D29" s="23" t="s">
        <v>27</v>
      </c>
      <c r="E29" s="24"/>
      <c r="F29" s="25">
        <v>2354887.33</v>
      </c>
    </row>
    <row r="30" spans="1:6" x14ac:dyDescent="0.25">
      <c r="A30" s="2"/>
      <c r="B30" s="26"/>
      <c r="C30" s="27"/>
      <c r="D30" s="23" t="s">
        <v>28</v>
      </c>
      <c r="E30" s="24"/>
      <c r="F30" s="28">
        <v>5482372.3799999999</v>
      </c>
    </row>
    <row r="31" spans="1:6" x14ac:dyDescent="0.25">
      <c r="A31" s="4"/>
      <c r="C31" s="29"/>
      <c r="D31" s="30" t="s">
        <v>29</v>
      </c>
      <c r="E31" s="24"/>
      <c r="F31" s="22">
        <v>4044347.85</v>
      </c>
    </row>
    <row r="32" spans="1:6" x14ac:dyDescent="0.25">
      <c r="A32" s="4" t="s">
        <v>30</v>
      </c>
      <c r="B32" s="31"/>
      <c r="C32" s="32">
        <v>7776157.9800000004</v>
      </c>
      <c r="D32" s="16" t="s">
        <v>31</v>
      </c>
      <c r="E32" s="17"/>
      <c r="F32" s="18">
        <v>3537004.58</v>
      </c>
    </row>
    <row r="33" spans="1:6" x14ac:dyDescent="0.25">
      <c r="A33" s="2"/>
      <c r="B33" s="33"/>
      <c r="C33" s="34"/>
      <c r="D33" s="30" t="s">
        <v>32</v>
      </c>
      <c r="E33" s="24"/>
      <c r="F33" s="18">
        <v>1557239.35</v>
      </c>
    </row>
    <row r="34" spans="1:6" x14ac:dyDescent="0.25">
      <c r="A34" s="2"/>
      <c r="B34" s="89"/>
      <c r="C34" s="90"/>
      <c r="D34" s="30" t="s">
        <v>33</v>
      </c>
      <c r="E34" s="24"/>
      <c r="F34" s="18">
        <v>1490517.31</v>
      </c>
    </row>
    <row r="35" spans="1:6" x14ac:dyDescent="0.25">
      <c r="A35" s="2"/>
      <c r="B35" s="35"/>
      <c r="C35" s="36"/>
      <c r="D35" s="30" t="s">
        <v>34</v>
      </c>
      <c r="E35" s="24"/>
      <c r="F35" s="18">
        <v>748874.2</v>
      </c>
    </row>
    <row r="36" spans="1:6" x14ac:dyDescent="0.25">
      <c r="A36" s="2"/>
      <c r="B36" s="35"/>
      <c r="C36" s="36"/>
      <c r="D36" s="37" t="s">
        <v>35</v>
      </c>
      <c r="F36" s="18">
        <v>1301223.54</v>
      </c>
    </row>
    <row r="37" spans="1:6" x14ac:dyDescent="0.25">
      <c r="A37" s="2"/>
      <c r="B37" s="35"/>
      <c r="C37" s="36"/>
      <c r="D37" s="30" t="s">
        <v>36</v>
      </c>
      <c r="E37" s="24"/>
      <c r="F37" s="38">
        <v>1799385.15</v>
      </c>
    </row>
    <row r="38" spans="1:6" x14ac:dyDescent="0.25">
      <c r="A38" s="4"/>
      <c r="B38" s="39"/>
      <c r="C38" s="32"/>
      <c r="D38" s="91" t="s">
        <v>37</v>
      </c>
      <c r="E38" s="92"/>
      <c r="F38" s="32">
        <v>58709698.5</v>
      </c>
    </row>
    <row r="39" spans="1:6" x14ac:dyDescent="0.25">
      <c r="A39" s="4"/>
      <c r="B39" s="39"/>
      <c r="C39" s="32"/>
      <c r="D39" s="40"/>
      <c r="F39" s="2"/>
    </row>
    <row r="40" spans="1:6" x14ac:dyDescent="0.25">
      <c r="A40" s="2"/>
      <c r="B40" s="80"/>
      <c r="C40" s="81"/>
      <c r="D40" s="30"/>
      <c r="E40" s="24"/>
      <c r="F40" s="41"/>
    </row>
  </sheetData>
  <mergeCells count="37">
    <mergeCell ref="B34:C34"/>
    <mergeCell ref="D38:E38"/>
    <mergeCell ref="B40:C40"/>
    <mergeCell ref="B20:C20"/>
    <mergeCell ref="B24:C24"/>
    <mergeCell ref="B25:C25"/>
    <mergeCell ref="B26:C26"/>
    <mergeCell ref="B27:C27"/>
    <mergeCell ref="B28:C28"/>
    <mergeCell ref="B14:C14"/>
    <mergeCell ref="D13:E14"/>
    <mergeCell ref="F13:F14"/>
    <mergeCell ref="B15:C15"/>
    <mergeCell ref="B16:C16"/>
    <mergeCell ref="D16:F16"/>
    <mergeCell ref="B11:C11"/>
    <mergeCell ref="D11:E12"/>
    <mergeCell ref="F11:F12"/>
    <mergeCell ref="B12:C12"/>
    <mergeCell ref="A5:A6"/>
    <mergeCell ref="B5:B6"/>
    <mergeCell ref="C5:C6"/>
    <mergeCell ref="D5:D6"/>
    <mergeCell ref="E5:E6"/>
    <mergeCell ref="F5:F6"/>
    <mergeCell ref="A7:F8"/>
    <mergeCell ref="B9:C9"/>
    <mergeCell ref="D9:E10"/>
    <mergeCell ref="F9:F10"/>
    <mergeCell ref="B10:C10"/>
    <mergeCell ref="A1:F2"/>
    <mergeCell ref="A3:A4"/>
    <mergeCell ref="B3:B4"/>
    <mergeCell ref="C3:C4"/>
    <mergeCell ref="D3:D4"/>
    <mergeCell ref="E3:E4"/>
    <mergeCell ref="F3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KAZKAN COMPUTER</dc:creator>
  <cp:lastModifiedBy>Outlook.com Team</cp:lastModifiedBy>
  <cp:lastPrinted>2022-03-24T07:53:34Z</cp:lastPrinted>
  <dcterms:created xsi:type="dcterms:W3CDTF">2022-02-15T10:33:46Z</dcterms:created>
  <dcterms:modified xsi:type="dcterms:W3CDTF">2025-02-18T11:30:50Z</dcterms:modified>
</cp:coreProperties>
</file>